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 activeTab="2"/>
  </bookViews>
  <sheets>
    <sheet name="ед реестр 2015" sheetId="1" r:id="rId1"/>
    <sheet name="анализ в разр" sheetId="4" r:id="rId2"/>
    <sheet name="реестр колич и хар 2015" sheetId="5" r:id="rId3"/>
    <sheet name="анализ реестр колич и хар 2015" sheetId="2" r:id="rId4"/>
    <sheet name="реестр оценки рез" sheetId="3" r:id="rId5"/>
    <sheet name="анал реестр оценки" sheetId="6" r:id="rId6"/>
  </sheets>
  <calcPr calcId="144525"/>
</workbook>
</file>

<file path=xl/calcChain.xml><?xml version="1.0" encoding="utf-8"?>
<calcChain xmlns="http://schemas.openxmlformats.org/spreadsheetml/2006/main">
  <c r="H14" i="4" l="1"/>
  <c r="H23" i="4" l="1"/>
  <c r="H22" i="4"/>
  <c r="H21" i="4"/>
  <c r="H20" i="4"/>
  <c r="H19" i="4"/>
  <c r="H18" i="4"/>
  <c r="H17" i="4"/>
  <c r="H16" i="4"/>
  <c r="H15" i="4"/>
  <c r="H13" i="4"/>
  <c r="H12" i="4"/>
  <c r="H11" i="4"/>
  <c r="H10" i="4"/>
  <c r="H9" i="4"/>
  <c r="H8" i="4"/>
  <c r="H7" i="4"/>
  <c r="H6" i="4"/>
  <c r="H5" i="4"/>
  <c r="AF9" i="2" l="1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8" i="2"/>
  <c r="F25" i="4"/>
  <c r="C27" i="6" l="1"/>
  <c r="D27" i="6"/>
  <c r="E27" i="6"/>
  <c r="F27" i="6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B28" i="2"/>
  <c r="C25" i="4"/>
  <c r="D25" i="4"/>
  <c r="E25" i="4"/>
  <c r="G25" i="4"/>
  <c r="B25" i="4"/>
  <c r="H25" i="4" l="1"/>
</calcChain>
</file>

<file path=xl/sharedStrings.xml><?xml version="1.0" encoding="utf-8"?>
<sst xmlns="http://schemas.openxmlformats.org/spreadsheetml/2006/main" count="180" uniqueCount="89">
  <si>
    <t>Адресат</t>
  </si>
  <si>
    <t>Количество</t>
  </si>
  <si>
    <t>В % от общего количества обращений</t>
  </si>
  <si>
    <t>Обращения, направленные из приемной Главы и Правительства КБР по работе с обращениями граждан</t>
  </si>
  <si>
    <t>Обращения в адрес Главы КБР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</si>
  <si>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</si>
  <si>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</si>
  <si>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Запросы и письменные направления приемной Главы и Правительства КБР по работе с обращениями граждан</t>
  </si>
  <si>
    <t>Итого</t>
  </si>
  <si>
    <t xml:space="preserve">Обращения, поступившие напрямую в местную администрацию Терского муниципального района КБР </t>
  </si>
  <si>
    <t>1.1. Жилищный вопрос</t>
  </si>
  <si>
    <t>1.1.1. Выделение (предоставление) жилья</t>
  </si>
  <si>
    <t>1.1.2. Улучшение жилищных условий</t>
  </si>
  <si>
    <t>1.2. Жилищно-коммунальные вопросы</t>
  </si>
  <si>
    <t>1.3. Выделение жилищной субсидии</t>
  </si>
  <si>
    <t>1.4. Вопросы приватизации</t>
  </si>
  <si>
    <t>II. Социальная сфера</t>
  </si>
  <si>
    <t>I. Жилищно-коммунальная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</si>
  <si>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</si>
  <si>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</si>
  <si>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</si>
  <si>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</si>
  <si>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</si>
  <si>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</si>
  <si>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</si>
  <si>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3.2. Спорт</t>
  </si>
  <si>
    <t>IV. Образование. Наука. Культура.</t>
  </si>
  <si>
    <t>4.1. Образование. Наука</t>
  </si>
  <si>
    <t>4.2. Культура и искусство</t>
  </si>
  <si>
    <t xml:space="preserve">3.1. Здравоохранение. Физическая культура. 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</si>
  <si>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</si>
  <si>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</si>
  <si>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</si>
  <si>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</si>
  <si>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</si>
  <si>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Налогооблажение</t>
  </si>
  <si>
    <t>VI. Градостроительство и архитектура</t>
  </si>
  <si>
    <t>6.1. Благоустройство</t>
  </si>
  <si>
    <t>6.2. Газификация, водоснабжение, электрификация.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</si>
  <si>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</si>
  <si>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</si>
  <si>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</si>
  <si>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</si>
  <si>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</si>
  <si>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</si>
  <si>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</si>
  <si>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</si>
  <si>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</si>
  <si>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Итого обращений</t>
  </si>
  <si>
    <t>Реестр количества и характера обращений граждан, поступивших в местную администрацию Терского муниципального района КБР в 2015 году</t>
  </si>
  <si>
    <t>Всего обращений</t>
  </si>
  <si>
    <t>Результаты рассмотрения</t>
  </si>
  <si>
    <t>Удовлетворено</t>
  </si>
  <si>
    <t>Отказано</t>
  </si>
  <si>
    <t>Разъяснено</t>
  </si>
  <si>
    <t>Иное решение</t>
  </si>
  <si>
    <t>Обращения в адрес Правительства КБР</t>
  </si>
  <si>
    <t>Наименование населенного пункта</t>
  </si>
  <si>
    <t>г.п. Терек</t>
  </si>
  <si>
    <t>с.п. Арик</t>
  </si>
  <si>
    <t>с.п. Н-Балкария</t>
  </si>
  <si>
    <t>с.п. Белоглинское</t>
  </si>
  <si>
    <t>с.п.В-Акбаш</t>
  </si>
  <si>
    <t>с.п. В-Курп</t>
  </si>
  <si>
    <t>с.п. Дейское</t>
  </si>
  <si>
    <t>с.п. Инаркой</t>
  </si>
  <si>
    <t>пос. Интернац.</t>
  </si>
  <si>
    <t>с.п. Плановское</t>
  </si>
  <si>
    <t>с.п. Терекское</t>
  </si>
  <si>
    <t>с.п. Урожайное</t>
  </si>
  <si>
    <t>с.п. Хамидие</t>
  </si>
  <si>
    <t>Из других населенных пунктов РФ</t>
  </si>
  <si>
    <t xml:space="preserve">Обращения, поступившие напрямую в местную администрацию </t>
  </si>
  <si>
    <t>приемной Главы и Правительства КБР по работе с обращениями граждан</t>
  </si>
  <si>
    <t>с.п. Тамбовское</t>
  </si>
  <si>
    <t>пос. Джулат</t>
  </si>
  <si>
    <t>пос. Опытное</t>
  </si>
  <si>
    <t>с.п. Красноарм.</t>
  </si>
  <si>
    <t>с.п. Н-Хамидие</t>
  </si>
  <si>
    <t>Населенный пункт</t>
  </si>
  <si>
    <t xml:space="preserve">итого </t>
  </si>
  <si>
    <t xml:space="preserve">Итого </t>
  </si>
  <si>
    <t>с.п. Н-Курп</t>
  </si>
  <si>
    <t>итого</t>
  </si>
  <si>
    <t>Реестр оценки результатов рассмотрения обращений граждан, поступивших в местную администрацию Терского муниципального района КБР за 1 квартал 2022 года</t>
  </si>
  <si>
    <t>Реестр количества и характера обращений граждан, поступивших в местную администрацию Терского муниципального района КБР за 2022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</si>
  <si>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</si>
  <si>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Единый реестр обращений граждан в местную администрацию Терского муниципального района КБР за 2022 год</t>
  </si>
  <si>
    <t>Реестр оценки результатов рассмотрения обращений граждан, поступивших в местную администрацию Терского муниципального района КБР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</si>
</sst>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2"/>
  <sheetViews>
    <sheetView workbookViewId="0">
      <selection activeCell="I15" sqref="I15"/>
    </sheetView>
  </sheetViews>
  <sheetFormatPr defaultRowHeight="15" x14ac:dyDescent="0.25"/>
  <cols>
    <col min="1" max="1" width="13.42578125" customWidth="1"/>
    <col min="2" max="2" width="42.140625" customWidth="1"/>
    <col min="3" max="3" width="16.42578125" customWidth="1"/>
    <col min="4" max="4" width="18.140625" customWidth="1"/>
  </cols>
  <sheetData>
    <row r="2" spans="1:4" x14ac:dyDescent="0.25">
      <c r="A2" s="40" t="s">
        <v>87</v>
      </c>
      <c r="B2" s="40"/>
      <c r="C2" s="40"/>
      <c r="D2" s="40"/>
    </row>
    <row r="3" spans="1:4" x14ac:dyDescent="0.25">
      <c r="A3" s="40"/>
      <c r="B3" s="40"/>
      <c r="C3" s="40"/>
      <c r="D3" s="40"/>
    </row>
    <row r="5" spans="1:4" ht="47.25" customHeight="1" x14ac:dyDescent="0.25">
      <c r="A5" s="35" t="s">
        <v>0</v>
      </c>
      <c r="B5" s="36"/>
      <c r="C5" s="1" t="s">
        <v>1</v>
      </c>
      <c r="D5" s="1" t="s">
        <v>2</v>
      </c>
    </row>
    <row r="6" spans="1:4" ht="49.5" customHeight="1" x14ac:dyDescent="0.25">
      <c r="A6" s="37" t="s">
        <v>3</v>
      </c>
      <c r="B6" s="2" t="s">
        <v>4</v>
      </c>
      <c r="C6" s="1">
        <v>82</v>
      </c>
      <c r="D6" s="24">
        <v>10.1</v>
      </c>
    </row>
    <row r="7" spans="1:4" ht="34.5" customHeight="1" x14ac:dyDescent="0.25">
      <c r="A7" s="38"/>
      <c r="B7" s="2" t="s">
        <v>5</v>
      </c>
      <c r="C7" s="1">
        <v>1</v>
      </c>
      <c r="D7" s="24"/>
    </row>
    <row r="8" spans="1:4" ht="24.75" customHeight="1" x14ac:dyDescent="0.25">
      <c r="A8" s="38"/>
      <c r="B8" s="2" t="s">
        <v>56</v>
      </c>
      <c r="C8" s="1">
        <v>21</v>
      </c>
      <c r="D8" s="24">
        <v>2.6</v>
      </c>
    </row>
    <row r="9" spans="1:4" ht="31.5" x14ac:dyDescent="0.25">
      <c r="A9" s="38"/>
      <c r="B9" s="2" t="s">
        <v>6</v>
      </c>
      <c r="C9" s="1">
        <v>17</v>
      </c>
      <c r="D9" s="24"/>
    </row>
    <row r="10" spans="1:4" ht="57.75" customHeight="1" x14ac:dyDescent="0.25">
      <c r="A10" s="39"/>
      <c r="B10" s="2" t="s">
        <v>7</v>
      </c>
      <c r="C10" s="1">
        <v>82</v>
      </c>
      <c r="D10" s="24"/>
    </row>
    <row r="11" spans="1:4" ht="35.25" customHeight="1" x14ac:dyDescent="0.25">
      <c r="A11" s="35" t="s">
        <v>9</v>
      </c>
      <c r="B11" s="36"/>
      <c r="C11" s="1">
        <v>706</v>
      </c>
      <c r="D11" s="24">
        <v>87.3</v>
      </c>
    </row>
    <row r="12" spans="1:4" ht="15.75" x14ac:dyDescent="0.25">
      <c r="A12" s="41" t="s">
        <v>8</v>
      </c>
      <c r="B12" s="42"/>
      <c r="C12" s="25">
        <v>809</v>
      </c>
      <c r="D12" s="1"/>
    </row>
  </sheetData>
  <mergeCells count="5">
    <mergeCell ref="A5:B5"/>
    <mergeCell ref="A6:A10"/>
    <mergeCell ref="A2:D3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5"/>
  <sheetViews>
    <sheetView workbookViewId="0">
      <selection activeCell="F11" sqref="F11"/>
    </sheetView>
  </sheetViews>
  <sheetFormatPr defaultRowHeight="15" x14ac:dyDescent="0.25"/>
  <cols>
    <col min="1" max="1" width="18.28515625" customWidth="1"/>
    <col min="2" max="2" width="13.5703125" customWidth="1"/>
    <col min="3" max="3" width="20.5703125" customWidth="1"/>
    <col min="4" max="4" width="12.85546875" customWidth="1"/>
    <col min="5" max="5" width="18.85546875" customWidth="1"/>
    <col min="6" max="6" width="21.42578125" customWidth="1"/>
    <col min="7" max="7" width="17.85546875" customWidth="1"/>
  </cols>
  <sheetData>
    <row r="3" spans="1:8" ht="47.25" customHeight="1" x14ac:dyDescent="0.25">
      <c r="A3" s="43" t="s">
        <v>79</v>
      </c>
      <c r="B3" s="35" t="s">
        <v>1</v>
      </c>
      <c r="C3" s="45"/>
      <c r="D3" s="45"/>
      <c r="E3" s="45"/>
      <c r="F3" s="45"/>
      <c r="G3" s="45"/>
      <c r="H3" s="46" t="s">
        <v>80</v>
      </c>
    </row>
    <row r="4" spans="1:8" ht="77.25" customHeight="1" x14ac:dyDescent="0.25">
      <c r="A4" s="44"/>
      <c r="B4" s="2" t="s">
        <v>4</v>
      </c>
      <c r="C4" s="2" t="s">
        <v>5</v>
      </c>
      <c r="D4" s="2" t="s">
        <v>56</v>
      </c>
      <c r="E4" s="2" t="s">
        <v>6</v>
      </c>
      <c r="F4" s="2" t="s">
        <v>73</v>
      </c>
      <c r="G4" s="9" t="s">
        <v>72</v>
      </c>
      <c r="H4" s="47"/>
    </row>
    <row r="5" spans="1:8" ht="18" customHeight="1" x14ac:dyDescent="0.25">
      <c r="A5" s="2" t="s">
        <v>58</v>
      </c>
      <c r="B5" s="20">
        <v>9</v>
      </c>
      <c r="C5" s="18"/>
      <c r="D5" s="20">
        <v>5</v>
      </c>
      <c r="E5" s="18">
        <v>3</v>
      </c>
      <c r="F5" s="20">
        <v>9</v>
      </c>
      <c r="G5" s="20">
        <v>30</v>
      </c>
      <c r="H5" s="19">
        <f t="shared" ref="H5:H13" si="0">B5+D5+G5</f>
        <v>44</v>
      </c>
    </row>
    <row r="6" spans="1:8" ht="18" customHeight="1" x14ac:dyDescent="0.25">
      <c r="A6" s="2" t="s">
        <v>59</v>
      </c>
      <c r="B6" s="20"/>
      <c r="C6" s="18"/>
      <c r="D6" s="20"/>
      <c r="E6" s="18"/>
      <c r="F6" s="20"/>
      <c r="G6" s="20"/>
      <c r="H6" s="19">
        <f t="shared" si="0"/>
        <v>0</v>
      </c>
    </row>
    <row r="7" spans="1:8" ht="18" customHeight="1" x14ac:dyDescent="0.25">
      <c r="A7" s="2" t="s">
        <v>60</v>
      </c>
      <c r="B7" s="20"/>
      <c r="C7" s="18"/>
      <c r="D7" s="20"/>
      <c r="E7" s="18"/>
      <c r="F7" s="20"/>
      <c r="G7" s="20"/>
      <c r="H7" s="19">
        <f t="shared" si="0"/>
        <v>0</v>
      </c>
    </row>
    <row r="8" spans="1:8" ht="18" customHeight="1" x14ac:dyDescent="0.25">
      <c r="A8" s="2" t="s">
        <v>61</v>
      </c>
      <c r="B8" s="20"/>
      <c r="C8" s="18"/>
      <c r="D8" s="20"/>
      <c r="E8" s="18"/>
      <c r="F8" s="20"/>
      <c r="G8" s="20"/>
      <c r="H8" s="19">
        <f t="shared" si="0"/>
        <v>0</v>
      </c>
    </row>
    <row r="9" spans="1:8" ht="18" customHeight="1" x14ac:dyDescent="0.25">
      <c r="A9" s="2" t="s">
        <v>62</v>
      </c>
      <c r="B9" s="20"/>
      <c r="C9" s="18"/>
      <c r="D9" s="20"/>
      <c r="E9" s="18"/>
      <c r="F9" s="20"/>
      <c r="G9" s="20"/>
      <c r="H9" s="19">
        <f t="shared" si="0"/>
        <v>0</v>
      </c>
    </row>
    <row r="10" spans="1:8" ht="18" customHeight="1" x14ac:dyDescent="0.25">
      <c r="A10" s="2" t="s">
        <v>63</v>
      </c>
      <c r="B10" s="20"/>
      <c r="C10" s="18"/>
      <c r="D10" s="20"/>
      <c r="E10" s="18"/>
      <c r="F10" s="20"/>
      <c r="G10" s="20"/>
      <c r="H10" s="19">
        <f t="shared" si="0"/>
        <v>0</v>
      </c>
    </row>
    <row r="11" spans="1:8" ht="18" customHeight="1" x14ac:dyDescent="0.25">
      <c r="A11" s="2" t="s">
        <v>64</v>
      </c>
      <c r="B11" s="20"/>
      <c r="C11" s="18"/>
      <c r="D11" s="20"/>
      <c r="E11" s="18"/>
      <c r="F11" s="20"/>
      <c r="G11" s="20"/>
      <c r="H11" s="19">
        <f t="shared" si="0"/>
        <v>0</v>
      </c>
    </row>
    <row r="12" spans="1:8" ht="18" customHeight="1" x14ac:dyDescent="0.25">
      <c r="A12" s="2" t="s">
        <v>65</v>
      </c>
      <c r="B12" s="20"/>
      <c r="C12" s="18"/>
      <c r="D12" s="20"/>
      <c r="E12" s="18"/>
      <c r="F12" s="20"/>
      <c r="G12" s="20"/>
      <c r="H12" s="19">
        <f t="shared" si="0"/>
        <v>0</v>
      </c>
    </row>
    <row r="13" spans="1:8" ht="18" customHeight="1" x14ac:dyDescent="0.25">
      <c r="A13" s="2" t="s">
        <v>66</v>
      </c>
      <c r="B13" s="20"/>
      <c r="C13" s="18"/>
      <c r="D13" s="20"/>
      <c r="E13" s="18"/>
      <c r="F13" s="20"/>
      <c r="G13" s="20"/>
      <c r="H13" s="19">
        <f t="shared" si="0"/>
        <v>0</v>
      </c>
    </row>
    <row r="14" spans="1:8" ht="18" customHeight="1" x14ac:dyDescent="0.25">
      <c r="A14" s="2" t="s">
        <v>74</v>
      </c>
      <c r="B14" s="20"/>
      <c r="C14" s="18"/>
      <c r="D14" s="20"/>
      <c r="E14" s="18"/>
      <c r="F14" s="20"/>
      <c r="G14" s="20"/>
      <c r="H14" s="19">
        <f>B14+D14+G14</f>
        <v>0</v>
      </c>
    </row>
    <row r="15" spans="1:8" ht="18" customHeight="1" x14ac:dyDescent="0.25">
      <c r="A15" s="2" t="s">
        <v>67</v>
      </c>
      <c r="B15" s="20"/>
      <c r="C15" s="18"/>
      <c r="D15" s="20"/>
      <c r="E15" s="18"/>
      <c r="F15" s="20"/>
      <c r="G15" s="20"/>
      <c r="H15" s="19">
        <f t="shared" ref="H15:H23" si="1">B15+D15+G15</f>
        <v>0</v>
      </c>
    </row>
    <row r="16" spans="1:8" ht="18" customHeight="1" x14ac:dyDescent="0.25">
      <c r="A16" s="2" t="s">
        <v>68</v>
      </c>
      <c r="B16" s="20"/>
      <c r="C16" s="18"/>
      <c r="D16" s="20"/>
      <c r="E16" s="18"/>
      <c r="F16" s="20"/>
      <c r="G16" s="20"/>
      <c r="H16" s="19">
        <f t="shared" si="1"/>
        <v>0</v>
      </c>
    </row>
    <row r="17" spans="1:8" ht="18" customHeight="1" x14ac:dyDescent="0.25">
      <c r="A17" s="2" t="s">
        <v>69</v>
      </c>
      <c r="B17" s="20"/>
      <c r="C17" s="18"/>
      <c r="D17" s="20"/>
      <c r="E17" s="18"/>
      <c r="F17" s="20"/>
      <c r="G17" s="20"/>
      <c r="H17" s="19">
        <f t="shared" si="1"/>
        <v>0</v>
      </c>
    </row>
    <row r="18" spans="1:8" ht="18" customHeight="1" x14ac:dyDescent="0.25">
      <c r="A18" s="2" t="s">
        <v>70</v>
      </c>
      <c r="B18" s="20"/>
      <c r="C18" s="18"/>
      <c r="D18" s="20"/>
      <c r="E18" s="18"/>
      <c r="F18" s="20"/>
      <c r="G18" s="20"/>
      <c r="H18" s="19">
        <f t="shared" si="1"/>
        <v>0</v>
      </c>
    </row>
    <row r="19" spans="1:8" ht="18" customHeight="1" x14ac:dyDescent="0.25">
      <c r="A19" s="13" t="s">
        <v>75</v>
      </c>
      <c r="B19" s="20"/>
      <c r="C19" s="18"/>
      <c r="D19" s="20"/>
      <c r="E19" s="18"/>
      <c r="F19" s="20"/>
      <c r="G19" s="20"/>
      <c r="H19" s="19">
        <f t="shared" si="1"/>
        <v>0</v>
      </c>
    </row>
    <row r="20" spans="1:8" ht="18" customHeight="1" x14ac:dyDescent="0.25">
      <c r="A20" s="14" t="s">
        <v>76</v>
      </c>
      <c r="B20" s="20"/>
      <c r="C20" s="18"/>
      <c r="D20" s="20"/>
      <c r="E20" s="18"/>
      <c r="F20" s="20"/>
      <c r="G20" s="20"/>
      <c r="H20" s="19">
        <f t="shared" si="1"/>
        <v>0</v>
      </c>
    </row>
    <row r="21" spans="1:8" ht="18" customHeight="1" x14ac:dyDescent="0.25">
      <c r="A21" s="13" t="s">
        <v>77</v>
      </c>
      <c r="B21" s="20"/>
      <c r="C21" s="18"/>
      <c r="D21" s="20"/>
      <c r="E21" s="18"/>
      <c r="F21" s="20"/>
      <c r="G21" s="20"/>
      <c r="H21" s="19">
        <f t="shared" si="1"/>
        <v>0</v>
      </c>
    </row>
    <row r="22" spans="1:8" ht="18" customHeight="1" x14ac:dyDescent="0.25">
      <c r="A22" s="15" t="s">
        <v>78</v>
      </c>
      <c r="B22" s="20"/>
      <c r="C22" s="18"/>
      <c r="D22" s="20"/>
      <c r="E22" s="18"/>
      <c r="F22" s="20"/>
      <c r="G22" s="20"/>
      <c r="H22" s="19">
        <f t="shared" si="1"/>
        <v>0</v>
      </c>
    </row>
    <row r="23" spans="1:8" ht="18" customHeight="1" x14ac:dyDescent="0.25">
      <c r="A23" s="2" t="s">
        <v>82</v>
      </c>
      <c r="B23" s="20"/>
      <c r="C23" s="18"/>
      <c r="D23" s="20"/>
      <c r="E23" s="18"/>
      <c r="F23" s="20"/>
      <c r="G23" s="20"/>
      <c r="H23" s="19">
        <f t="shared" si="1"/>
        <v>0</v>
      </c>
    </row>
    <row r="24" spans="1:8" ht="30" customHeight="1" x14ac:dyDescent="0.25">
      <c r="A24" s="2" t="s">
        <v>71</v>
      </c>
      <c r="B24" s="20"/>
      <c r="C24" s="18"/>
      <c r="D24" s="20"/>
      <c r="E24" s="18"/>
      <c r="F24" s="20"/>
      <c r="G24" s="20"/>
      <c r="H24" s="19">
        <v>14</v>
      </c>
    </row>
    <row r="25" spans="1:8" ht="15.75" x14ac:dyDescent="0.25">
      <c r="A25" s="13" t="s">
        <v>81</v>
      </c>
      <c r="B25" s="23">
        <f t="shared" ref="B25:G25" si="2">SUM(B5:B24)</f>
        <v>9</v>
      </c>
      <c r="C25" s="23">
        <f t="shared" si="2"/>
        <v>0</v>
      </c>
      <c r="D25" s="23">
        <f t="shared" si="2"/>
        <v>5</v>
      </c>
      <c r="E25" s="23">
        <f t="shared" si="2"/>
        <v>3</v>
      </c>
      <c r="F25" s="23">
        <f>SUM(F5:F24)</f>
        <v>9</v>
      </c>
      <c r="G25" s="23">
        <f t="shared" si="2"/>
        <v>30</v>
      </c>
      <c r="H25" s="19">
        <f>B25+D25+G25</f>
        <v>44</v>
      </c>
    </row>
  </sheetData>
  <mergeCells count="3">
    <mergeCell ref="A3:A4"/>
    <mergeCell ref="B3:G3"/>
    <mergeCell ref="H3:H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"/>
  <sheetViews>
    <sheetView tabSelected="1" workbookViewId="0">
      <selection activeCell="AF12" sqref="AF12"/>
    </sheetView>
  </sheetViews>
  <sheetFormatPr defaultRowHeight="15" x14ac:dyDescent="0.25"/>
  <cols>
    <col min="1" max="1" width="7.28515625" customWidth="1"/>
    <col min="2" max="2" width="6.28515625" customWidth="1"/>
    <col min="3" max="3" width="5" customWidth="1"/>
    <col min="4" max="4" width="5.42578125" customWidth="1"/>
    <col min="5" max="5" width="5" customWidth="1"/>
    <col min="6" max="6" width="5.140625" customWidth="1"/>
    <col min="7" max="7" width="5.7109375" customWidth="1"/>
    <col min="8" max="8" width="6.28515625" customWidth="1"/>
    <col min="9" max="9" width="6.140625" customWidth="1"/>
    <col min="10" max="10" width="6.28515625" customWidth="1"/>
    <col min="11" max="11" width="9.140625" customWidth="1"/>
    <col min="12" max="12" width="9.85546875" customWidth="1"/>
    <col min="13" max="13" width="7.85546875" customWidth="1"/>
    <col min="14" max="14" width="8.28515625" customWidth="1"/>
    <col min="15" max="19" width="6" customWidth="1"/>
    <col min="22" max="22" width="3.85546875" customWidth="1"/>
    <col min="23" max="23" width="6.28515625" customWidth="1"/>
    <col min="24" max="29" width="3.85546875" customWidth="1"/>
    <col min="30" max="30" width="5.7109375" customWidth="1"/>
    <col min="31" max="31" width="6.140625" customWidth="1"/>
  </cols>
  <sheetData>
    <row r="1" spans="1:32" ht="15" customHeight="1" x14ac:dyDescent="0.25">
      <c r="D1" s="40" t="s">
        <v>85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8"/>
      <c r="V1" s="8"/>
      <c r="W1" s="8"/>
      <c r="X1" s="8"/>
      <c r="Y1" s="8"/>
    </row>
    <row r="2" spans="1:32" ht="15" customHeight="1" x14ac:dyDescent="0.25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8"/>
      <c r="V2" s="8"/>
      <c r="W2" s="8"/>
      <c r="X2" s="8"/>
      <c r="Y2" s="8"/>
    </row>
    <row r="3" spans="1:32" ht="15.75" thickBot="1" x14ac:dyDescent="0.3"/>
    <row r="4" spans="1:32" ht="16.5" customHeight="1" thickBot="1" x14ac:dyDescent="0.3">
      <c r="A4" s="64">
        <v>1</v>
      </c>
      <c r="B4" s="65"/>
      <c r="C4" s="65"/>
      <c r="D4" s="65"/>
      <c r="E4" s="66"/>
      <c r="F4" s="65">
        <v>2</v>
      </c>
      <c r="G4" s="65"/>
      <c r="H4" s="65"/>
      <c r="I4" s="65"/>
      <c r="J4" s="66"/>
      <c r="K4" s="67">
        <v>3</v>
      </c>
      <c r="L4" s="68"/>
      <c r="M4" s="64">
        <v>4</v>
      </c>
      <c r="N4" s="66"/>
      <c r="O4" s="67">
        <v>5</v>
      </c>
      <c r="P4" s="69"/>
      <c r="Q4" s="69"/>
      <c r="R4" s="69"/>
      <c r="S4" s="68"/>
      <c r="T4" s="67">
        <v>6</v>
      </c>
      <c r="U4" s="68"/>
      <c r="V4" s="5">
        <v>7</v>
      </c>
      <c r="W4" s="6">
        <v>8</v>
      </c>
      <c r="X4" s="6">
        <v>9</v>
      </c>
      <c r="Y4" s="6">
        <v>10</v>
      </c>
      <c r="Z4" s="6">
        <v>11</v>
      </c>
      <c r="AA4" s="6">
        <v>12</v>
      </c>
      <c r="AB4" s="6">
        <v>13</v>
      </c>
      <c r="AC4" s="6">
        <v>14</v>
      </c>
      <c r="AD4" s="6">
        <v>15</v>
      </c>
      <c r="AE4" s="7">
        <v>16</v>
      </c>
    </row>
    <row r="5" spans="1:32" ht="66.75" customHeight="1" thickBot="1" x14ac:dyDescent="0.3">
      <c r="A5" s="60" t="s">
        <v>17</v>
      </c>
      <c r="B5" s="62"/>
      <c r="C5" s="62"/>
      <c r="D5" s="62"/>
      <c r="E5" s="61"/>
      <c r="F5" s="62" t="s">
        <v>16</v>
      </c>
      <c r="G5" s="62"/>
      <c r="H5" s="62"/>
      <c r="I5" s="62"/>
      <c r="J5" s="61"/>
      <c r="K5" s="60" t="s">
        <v>24</v>
      </c>
      <c r="L5" s="61"/>
      <c r="M5" s="60" t="s">
        <v>26</v>
      </c>
      <c r="N5" s="61"/>
      <c r="O5" s="60" t="s">
        <v>30</v>
      </c>
      <c r="P5" s="62"/>
      <c r="Q5" s="62"/>
      <c r="R5" s="62"/>
      <c r="S5" s="61"/>
      <c r="T5" s="60" t="s">
        <v>36</v>
      </c>
      <c r="U5" s="61"/>
      <c r="V5" s="63" t="s">
        <v>39</v>
      </c>
      <c r="W5" s="37" t="s">
        <v>40</v>
      </c>
      <c r="X5" s="37" t="s">
        <v>41</v>
      </c>
      <c r="Y5" s="37" t="s">
        <v>42</v>
      </c>
      <c r="Z5" s="37" t="s">
        <v>43</v>
      </c>
      <c r="AA5" s="37" t="s">
        <v>44</v>
      </c>
      <c r="AB5" s="37" t="s">
        <v>45</v>
      </c>
      <c r="AC5" s="37" t="s">
        <v>46</v>
      </c>
      <c r="AD5" s="37" t="s">
        <v>47</v>
      </c>
      <c r="AE5" s="48" t="s">
        <v>48</v>
      </c>
    </row>
    <row r="6" spans="1:32" ht="170.25" customHeight="1" x14ac:dyDescent="0.25">
      <c r="A6" s="50" t="s">
        <v>10</v>
      </c>
      <c r="B6" s="51"/>
      <c r="C6" s="38" t="s">
        <v>13</v>
      </c>
      <c r="D6" s="38" t="s">
        <v>14</v>
      </c>
      <c r="E6" s="49" t="s">
        <v>15</v>
      </c>
      <c r="F6" s="52" t="s">
        <v>18</v>
      </c>
      <c r="G6" s="54" t="s">
        <v>19</v>
      </c>
      <c r="H6" s="54" t="s">
        <v>20</v>
      </c>
      <c r="I6" s="55" t="s">
        <v>21</v>
      </c>
      <c r="J6" s="56"/>
      <c r="K6" s="57" t="s">
        <v>29</v>
      </c>
      <c r="L6" s="59" t="s">
        <v>25</v>
      </c>
      <c r="M6" s="58" t="s">
        <v>27</v>
      </c>
      <c r="N6" s="49" t="s">
        <v>28</v>
      </c>
      <c r="O6" s="58" t="s">
        <v>31</v>
      </c>
      <c r="P6" s="38" t="s">
        <v>32</v>
      </c>
      <c r="Q6" s="38" t="s">
        <v>33</v>
      </c>
      <c r="R6" s="38" t="s">
        <v>34</v>
      </c>
      <c r="S6" s="49" t="s">
        <v>35</v>
      </c>
      <c r="T6" s="58" t="s">
        <v>37</v>
      </c>
      <c r="U6" s="49" t="s">
        <v>38</v>
      </c>
      <c r="V6" s="58"/>
      <c r="W6" s="38"/>
      <c r="X6" s="38"/>
      <c r="Y6" s="38"/>
      <c r="Z6" s="38"/>
      <c r="AA6" s="38"/>
      <c r="AB6" s="38"/>
      <c r="AC6" s="38"/>
      <c r="AD6" s="38"/>
      <c r="AE6" s="49"/>
    </row>
    <row r="7" spans="1:32" ht="177" customHeight="1" x14ac:dyDescent="0.25">
      <c r="A7" s="31" t="s">
        <v>11</v>
      </c>
      <c r="B7" s="30" t="s">
        <v>12</v>
      </c>
      <c r="C7" s="38"/>
      <c r="D7" s="38"/>
      <c r="E7" s="49"/>
      <c r="F7" s="53"/>
      <c r="G7" s="38"/>
      <c r="H7" s="38"/>
      <c r="I7" s="11" t="s">
        <v>22</v>
      </c>
      <c r="J7" s="12" t="s">
        <v>23</v>
      </c>
      <c r="K7" s="58"/>
      <c r="L7" s="49"/>
      <c r="M7" s="58"/>
      <c r="N7" s="49"/>
      <c r="O7" s="58"/>
      <c r="P7" s="38"/>
      <c r="Q7" s="38"/>
      <c r="R7" s="38"/>
      <c r="S7" s="49"/>
      <c r="T7" s="58"/>
      <c r="U7" s="49"/>
      <c r="V7" s="58"/>
      <c r="W7" s="38"/>
      <c r="X7" s="38"/>
      <c r="Y7" s="38"/>
      <c r="Z7" s="38"/>
      <c r="AA7" s="38"/>
      <c r="AB7" s="38"/>
      <c r="AC7" s="38"/>
      <c r="AD7" s="38"/>
      <c r="AE7" s="49"/>
    </row>
    <row r="8" spans="1:32" ht="15.75" x14ac:dyDescent="0.25">
      <c r="A8" s="23">
        <v>3</v>
      </c>
      <c r="B8" s="23">
        <v>24</v>
      </c>
      <c r="C8" s="23">
        <v>6</v>
      </c>
      <c r="D8" s="23">
        <v>0</v>
      </c>
      <c r="E8" s="23">
        <v>0</v>
      </c>
      <c r="F8" s="33">
        <v>58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2</v>
      </c>
      <c r="P8" s="23">
        <v>0</v>
      </c>
      <c r="Q8" s="23">
        <v>1</v>
      </c>
      <c r="R8" s="23">
        <v>0</v>
      </c>
      <c r="S8" s="23">
        <v>0</v>
      </c>
      <c r="T8" s="23">
        <v>8</v>
      </c>
      <c r="U8" s="23">
        <v>15</v>
      </c>
      <c r="V8" s="23">
        <v>0</v>
      </c>
      <c r="W8" s="23">
        <v>453</v>
      </c>
      <c r="X8" s="23">
        <v>2</v>
      </c>
      <c r="Y8" s="23">
        <v>2</v>
      </c>
      <c r="Z8" s="23">
        <v>0</v>
      </c>
      <c r="AA8" s="23">
        <v>0</v>
      </c>
      <c r="AB8" s="23">
        <v>0</v>
      </c>
      <c r="AC8" s="23">
        <v>0</v>
      </c>
      <c r="AD8" s="23">
        <v>235</v>
      </c>
      <c r="AE8" s="23">
        <v>809</v>
      </c>
      <c r="AF8" s="28"/>
    </row>
  </sheetData>
  <mergeCells count="42">
    <mergeCell ref="T6:T7"/>
    <mergeCell ref="A5:E5"/>
    <mergeCell ref="F5:J5"/>
    <mergeCell ref="D1:T2"/>
    <mergeCell ref="A4:E4"/>
    <mergeCell ref="F4:J4"/>
    <mergeCell ref="K4:L4"/>
    <mergeCell ref="M4:N4"/>
    <mergeCell ref="O4:S4"/>
    <mergeCell ref="T4:U4"/>
    <mergeCell ref="W5:W7"/>
    <mergeCell ref="K6:K7"/>
    <mergeCell ref="L6:L7"/>
    <mergeCell ref="M6:M7"/>
    <mergeCell ref="N6:N7"/>
    <mergeCell ref="K5:L5"/>
    <mergeCell ref="M5:N5"/>
    <mergeCell ref="O5:S5"/>
    <mergeCell ref="T5:U5"/>
    <mergeCell ref="V5:V7"/>
    <mergeCell ref="U6:U7"/>
    <mergeCell ref="O6:O7"/>
    <mergeCell ref="P6:P7"/>
    <mergeCell ref="Q6:Q7"/>
    <mergeCell ref="R6:R7"/>
    <mergeCell ref="S6:S7"/>
    <mergeCell ref="AD5:AD7"/>
    <mergeCell ref="AE5:AE7"/>
    <mergeCell ref="A6:B6"/>
    <mergeCell ref="C6:C7"/>
    <mergeCell ref="D6:D7"/>
    <mergeCell ref="E6:E7"/>
    <mergeCell ref="F6:F7"/>
    <mergeCell ref="G6:G7"/>
    <mergeCell ref="H6:H7"/>
    <mergeCell ref="I6:J6"/>
    <mergeCell ref="X5:X7"/>
    <mergeCell ref="Y5:Y7"/>
    <mergeCell ref="Z5:Z7"/>
    <mergeCell ref="AA5:AA7"/>
    <mergeCell ref="AB5:AB7"/>
    <mergeCell ref="AC5:AC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topLeftCell="A6" zoomScaleNormal="100" workbookViewId="0">
      <pane xSplit="1" ySplit="2" topLeftCell="E26" activePane="bottomRight" state="frozen"/>
      <selection activeCell="A6" sqref="A6"/>
      <selection pane="topRight" activeCell="B6" sqref="B6"/>
      <selection pane="bottomLeft" activeCell="A8" sqref="A8"/>
      <selection pane="bottomRight" activeCell="B28" sqref="B28:AE28"/>
    </sheetView>
  </sheetViews>
  <sheetFormatPr defaultRowHeight="15" x14ac:dyDescent="0.25"/>
  <cols>
    <col min="1" max="1" width="18.7109375" customWidth="1"/>
    <col min="2" max="2" width="7.28515625" customWidth="1"/>
    <col min="3" max="3" width="6.28515625" customWidth="1"/>
    <col min="4" max="4" width="5" customWidth="1"/>
    <col min="5" max="5" width="5.42578125" customWidth="1"/>
    <col min="6" max="6" width="5" customWidth="1"/>
    <col min="7" max="7" width="5.140625" customWidth="1"/>
    <col min="8" max="8" width="5.7109375" customWidth="1"/>
    <col min="9" max="9" width="6.28515625" customWidth="1"/>
    <col min="10" max="10" width="6.140625" customWidth="1"/>
    <col min="11" max="11" width="6.28515625" customWidth="1"/>
    <col min="12" max="12" width="9.140625" customWidth="1"/>
    <col min="13" max="13" width="9.85546875" customWidth="1"/>
    <col min="14" max="14" width="7.85546875" customWidth="1"/>
    <col min="15" max="15" width="8.28515625" customWidth="1"/>
    <col min="16" max="20" width="6" customWidth="1"/>
    <col min="23" max="23" width="3.85546875" customWidth="1"/>
    <col min="24" max="24" width="7.85546875" customWidth="1"/>
    <col min="25" max="31" width="3.85546875" customWidth="1"/>
    <col min="32" max="32" width="6.140625" customWidth="1"/>
  </cols>
  <sheetData>
    <row r="1" spans="1:32" ht="15" customHeight="1" x14ac:dyDescent="0.25">
      <c r="E1" s="40" t="s">
        <v>49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8"/>
      <c r="W1" s="8"/>
      <c r="X1" s="8"/>
      <c r="Y1" s="8"/>
      <c r="Z1" s="8"/>
    </row>
    <row r="2" spans="1:32" ht="15" customHeight="1" x14ac:dyDescent="0.25"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8"/>
      <c r="W2" s="8"/>
      <c r="X2" s="8"/>
      <c r="Y2" s="8"/>
      <c r="Z2" s="8"/>
    </row>
    <row r="3" spans="1:32" ht="15.75" thickBot="1" x14ac:dyDescent="0.3"/>
    <row r="4" spans="1:32" ht="16.5" thickBot="1" x14ac:dyDescent="0.3">
      <c r="A4" s="70" t="s">
        <v>57</v>
      </c>
      <c r="B4" s="65">
        <v>1</v>
      </c>
      <c r="C4" s="65"/>
      <c r="D4" s="65"/>
      <c r="E4" s="65"/>
      <c r="F4" s="66"/>
      <c r="G4" s="64">
        <v>2</v>
      </c>
      <c r="H4" s="65"/>
      <c r="I4" s="65"/>
      <c r="J4" s="65"/>
      <c r="K4" s="66"/>
      <c r="L4" s="67">
        <v>3</v>
      </c>
      <c r="M4" s="68"/>
      <c r="N4" s="64">
        <v>4</v>
      </c>
      <c r="O4" s="66"/>
      <c r="P4" s="67">
        <v>5</v>
      </c>
      <c r="Q4" s="69"/>
      <c r="R4" s="69"/>
      <c r="S4" s="69"/>
      <c r="T4" s="68"/>
      <c r="U4" s="67">
        <v>6</v>
      </c>
      <c r="V4" s="68"/>
      <c r="W4" s="5">
        <v>7</v>
      </c>
      <c r="X4" s="6">
        <v>8</v>
      </c>
      <c r="Y4" s="6">
        <v>9</v>
      </c>
      <c r="Z4" s="6">
        <v>10</v>
      </c>
      <c r="AA4" s="6">
        <v>11</v>
      </c>
      <c r="AB4" s="6">
        <v>12</v>
      </c>
      <c r="AC4" s="6">
        <v>13</v>
      </c>
      <c r="AD4" s="6">
        <v>14</v>
      </c>
      <c r="AE4" s="6">
        <v>15</v>
      </c>
      <c r="AF4" s="7">
        <v>16</v>
      </c>
    </row>
    <row r="5" spans="1:32" ht="66.75" customHeight="1" thickBot="1" x14ac:dyDescent="0.3">
      <c r="A5" s="71"/>
      <c r="B5" s="62" t="s">
        <v>17</v>
      </c>
      <c r="C5" s="62"/>
      <c r="D5" s="62"/>
      <c r="E5" s="62"/>
      <c r="F5" s="61"/>
      <c r="G5" s="60" t="s">
        <v>16</v>
      </c>
      <c r="H5" s="62"/>
      <c r="I5" s="62"/>
      <c r="J5" s="62"/>
      <c r="K5" s="61"/>
      <c r="L5" s="60" t="s">
        <v>24</v>
      </c>
      <c r="M5" s="61"/>
      <c r="N5" s="60" t="s">
        <v>26</v>
      </c>
      <c r="O5" s="61"/>
      <c r="P5" s="60" t="s">
        <v>30</v>
      </c>
      <c r="Q5" s="62"/>
      <c r="R5" s="62"/>
      <c r="S5" s="62"/>
      <c r="T5" s="61"/>
      <c r="U5" s="60" t="s">
        <v>36</v>
      </c>
      <c r="V5" s="61"/>
      <c r="W5" s="85" t="s">
        <v>39</v>
      </c>
      <c r="X5" s="84" t="s">
        <v>40</v>
      </c>
      <c r="Y5" s="84" t="s">
        <v>41</v>
      </c>
      <c r="Z5" s="84" t="s">
        <v>42</v>
      </c>
      <c r="AA5" s="37" t="s">
        <v>43</v>
      </c>
      <c r="AB5" s="37" t="s">
        <v>44</v>
      </c>
      <c r="AC5" s="37" t="s">
        <v>45</v>
      </c>
      <c r="AD5" s="84" t="s">
        <v>46</v>
      </c>
      <c r="AE5" s="84" t="s">
        <v>47</v>
      </c>
      <c r="AF5" s="48" t="s">
        <v>48</v>
      </c>
    </row>
    <row r="6" spans="1:32" ht="170.25" customHeight="1" x14ac:dyDescent="0.25">
      <c r="A6" s="71"/>
      <c r="B6" s="73" t="s">
        <v>10</v>
      </c>
      <c r="C6" s="51"/>
      <c r="D6" s="74" t="s">
        <v>13</v>
      </c>
      <c r="E6" s="38" t="s">
        <v>14</v>
      </c>
      <c r="F6" s="77" t="s">
        <v>15</v>
      </c>
      <c r="G6" s="79" t="s">
        <v>18</v>
      </c>
      <c r="H6" s="81" t="s">
        <v>19</v>
      </c>
      <c r="I6" s="54" t="s">
        <v>20</v>
      </c>
      <c r="J6" s="55" t="s">
        <v>21</v>
      </c>
      <c r="K6" s="56"/>
      <c r="L6" s="57" t="s">
        <v>29</v>
      </c>
      <c r="M6" s="59" t="s">
        <v>25</v>
      </c>
      <c r="N6" s="58" t="s">
        <v>27</v>
      </c>
      <c r="O6" s="49" t="s">
        <v>28</v>
      </c>
      <c r="P6" s="58" t="s">
        <v>31</v>
      </c>
      <c r="Q6" s="74" t="s">
        <v>32</v>
      </c>
      <c r="R6" s="74" t="s">
        <v>33</v>
      </c>
      <c r="S6" s="74" t="s">
        <v>34</v>
      </c>
      <c r="T6" s="49" t="s">
        <v>35</v>
      </c>
      <c r="U6" s="58" t="s">
        <v>37</v>
      </c>
      <c r="V6" s="77" t="s">
        <v>38</v>
      </c>
      <c r="W6" s="86"/>
      <c r="X6" s="74"/>
      <c r="Y6" s="74"/>
      <c r="Z6" s="74"/>
      <c r="AA6" s="38"/>
      <c r="AB6" s="38"/>
      <c r="AC6" s="38"/>
      <c r="AD6" s="74"/>
      <c r="AE6" s="74"/>
      <c r="AF6" s="49"/>
    </row>
    <row r="7" spans="1:32" ht="177" customHeight="1" thickBot="1" x14ac:dyDescent="0.3">
      <c r="A7" s="72"/>
      <c r="B7" s="26" t="s">
        <v>11</v>
      </c>
      <c r="C7" s="27" t="s">
        <v>12</v>
      </c>
      <c r="D7" s="75"/>
      <c r="E7" s="76"/>
      <c r="F7" s="78"/>
      <c r="G7" s="80"/>
      <c r="H7" s="75"/>
      <c r="I7" s="76"/>
      <c r="J7" s="3" t="s">
        <v>22</v>
      </c>
      <c r="K7" s="4" t="s">
        <v>23</v>
      </c>
      <c r="L7" s="82"/>
      <c r="M7" s="83"/>
      <c r="N7" s="82"/>
      <c r="O7" s="83"/>
      <c r="P7" s="82"/>
      <c r="Q7" s="75"/>
      <c r="R7" s="75"/>
      <c r="S7" s="75"/>
      <c r="T7" s="83"/>
      <c r="U7" s="82"/>
      <c r="V7" s="78"/>
      <c r="W7" s="80"/>
      <c r="X7" s="75"/>
      <c r="Y7" s="75"/>
      <c r="Z7" s="75"/>
      <c r="AA7" s="76"/>
      <c r="AB7" s="76"/>
      <c r="AC7" s="76"/>
      <c r="AD7" s="75"/>
      <c r="AE7" s="75"/>
      <c r="AF7" s="49"/>
    </row>
    <row r="8" spans="1:32" s="16" customFormat="1" ht="16.5" customHeight="1" x14ac:dyDescent="0.25">
      <c r="A8" s="2" t="s">
        <v>58</v>
      </c>
      <c r="B8" s="17"/>
      <c r="C8" s="17"/>
      <c r="D8" s="17">
        <v>1</v>
      </c>
      <c r="E8" s="17"/>
      <c r="F8" s="17"/>
      <c r="G8" s="17">
        <v>8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>
        <v>3</v>
      </c>
      <c r="W8" s="17"/>
      <c r="X8" s="17">
        <v>18</v>
      </c>
      <c r="Y8" s="17"/>
      <c r="Z8" s="17"/>
      <c r="AA8" s="17"/>
      <c r="AB8" s="17"/>
      <c r="AC8" s="17"/>
      <c r="AD8" s="17"/>
      <c r="AE8" s="17">
        <v>15</v>
      </c>
      <c r="AF8" s="23">
        <f>SUM(B8:AE8)</f>
        <v>45</v>
      </c>
    </row>
    <row r="9" spans="1:32" s="16" customFormat="1" ht="16.5" customHeight="1" x14ac:dyDescent="0.25">
      <c r="A9" s="2" t="s">
        <v>59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>
        <v>2</v>
      </c>
      <c r="W9" s="17"/>
      <c r="X9" s="17">
        <v>6</v>
      </c>
      <c r="Y9" s="17"/>
      <c r="Z9" s="17"/>
      <c r="AA9" s="17"/>
      <c r="AB9" s="17"/>
      <c r="AC9" s="17"/>
      <c r="AD9" s="17"/>
      <c r="AE9" s="17">
        <v>1</v>
      </c>
      <c r="AF9" s="23">
        <f t="shared" ref="AF9:AF27" si="0">SUM(B9:AE9)</f>
        <v>9</v>
      </c>
    </row>
    <row r="10" spans="1:32" s="16" customFormat="1" ht="16.5" customHeight="1" x14ac:dyDescent="0.25">
      <c r="A10" s="2" t="s">
        <v>60</v>
      </c>
      <c r="B10" s="17"/>
      <c r="C10" s="17"/>
      <c r="D10" s="17"/>
      <c r="E10" s="17"/>
      <c r="F10" s="17"/>
      <c r="G10" s="17">
        <v>1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>
        <v>1</v>
      </c>
      <c r="Y10" s="17"/>
      <c r="Z10" s="17"/>
      <c r="AA10" s="17"/>
      <c r="AB10" s="17"/>
      <c r="AC10" s="17"/>
      <c r="AD10" s="17"/>
      <c r="AE10" s="17">
        <v>1</v>
      </c>
      <c r="AF10" s="23">
        <f t="shared" si="0"/>
        <v>3</v>
      </c>
    </row>
    <row r="11" spans="1:32" s="16" customFormat="1" ht="16.5" customHeight="1" x14ac:dyDescent="0.25">
      <c r="A11" s="2" t="s">
        <v>61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>
        <v>1</v>
      </c>
      <c r="Y11" s="17"/>
      <c r="Z11" s="17"/>
      <c r="AA11" s="17"/>
      <c r="AB11" s="17"/>
      <c r="AC11" s="17"/>
      <c r="AD11" s="17"/>
      <c r="AE11" s="17"/>
      <c r="AF11" s="23">
        <f t="shared" si="0"/>
        <v>1</v>
      </c>
    </row>
    <row r="12" spans="1:32" s="16" customFormat="1" ht="16.5" customHeight="1" x14ac:dyDescent="0.25">
      <c r="A12" s="2" t="s">
        <v>62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>
        <v>7</v>
      </c>
      <c r="Y12" s="17"/>
      <c r="Z12" s="17"/>
      <c r="AA12" s="17"/>
      <c r="AB12" s="17"/>
      <c r="AC12" s="17"/>
      <c r="AD12" s="17"/>
      <c r="AE12" s="17"/>
      <c r="AF12" s="23">
        <f t="shared" si="0"/>
        <v>7</v>
      </c>
    </row>
    <row r="13" spans="1:32" s="16" customFormat="1" ht="16.5" customHeight="1" x14ac:dyDescent="0.25">
      <c r="A13" s="2" t="s">
        <v>63</v>
      </c>
      <c r="B13" s="17"/>
      <c r="C13" s="17"/>
      <c r="D13" s="17"/>
      <c r="E13" s="17"/>
      <c r="F13" s="17"/>
      <c r="G13" s="17">
        <v>1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>
        <v>7</v>
      </c>
      <c r="Y13" s="17"/>
      <c r="Z13" s="17"/>
      <c r="AA13" s="17"/>
      <c r="AB13" s="17"/>
      <c r="AC13" s="17"/>
      <c r="AD13" s="17"/>
      <c r="AE13" s="17">
        <v>1</v>
      </c>
      <c r="AF13" s="23">
        <f t="shared" si="0"/>
        <v>9</v>
      </c>
    </row>
    <row r="14" spans="1:32" s="16" customFormat="1" ht="16.5" customHeight="1" x14ac:dyDescent="0.25">
      <c r="A14" s="2" t="s">
        <v>64</v>
      </c>
      <c r="B14" s="17"/>
      <c r="C14" s="17"/>
      <c r="D14" s="17"/>
      <c r="E14" s="17"/>
      <c r="F14" s="17"/>
      <c r="G14" s="17">
        <v>1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>
        <v>1</v>
      </c>
      <c r="W14" s="17"/>
      <c r="X14" s="17">
        <v>8</v>
      </c>
      <c r="Y14" s="17"/>
      <c r="Z14" s="17"/>
      <c r="AA14" s="17"/>
      <c r="AB14" s="17"/>
      <c r="AC14" s="17"/>
      <c r="AD14" s="17"/>
      <c r="AE14" s="17">
        <v>6</v>
      </c>
      <c r="AF14" s="23">
        <f t="shared" si="0"/>
        <v>16</v>
      </c>
    </row>
    <row r="15" spans="1:32" s="16" customFormat="1" ht="16.5" customHeight="1" x14ac:dyDescent="0.25">
      <c r="A15" s="2" t="s">
        <v>65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>
        <v>8</v>
      </c>
      <c r="Y15" s="17"/>
      <c r="Z15" s="17"/>
      <c r="AA15" s="17"/>
      <c r="AB15" s="17"/>
      <c r="AC15" s="17"/>
      <c r="AD15" s="17"/>
      <c r="AE15" s="17">
        <v>1</v>
      </c>
      <c r="AF15" s="23">
        <f t="shared" si="0"/>
        <v>9</v>
      </c>
    </row>
    <row r="16" spans="1:32" s="16" customFormat="1" ht="16.5" customHeight="1" x14ac:dyDescent="0.25">
      <c r="A16" s="2" t="s">
        <v>66</v>
      </c>
      <c r="B16" s="17"/>
      <c r="C16" s="17"/>
      <c r="D16" s="17"/>
      <c r="E16" s="17"/>
      <c r="F16" s="17"/>
      <c r="G16" s="17">
        <v>2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>
        <v>1</v>
      </c>
      <c r="Y16" s="17"/>
      <c r="Z16" s="17"/>
      <c r="AA16" s="17"/>
      <c r="AB16" s="17"/>
      <c r="AC16" s="17"/>
      <c r="AD16" s="17"/>
      <c r="AE16" s="17"/>
      <c r="AF16" s="23">
        <f t="shared" si="0"/>
        <v>3</v>
      </c>
    </row>
    <row r="17" spans="1:33" s="16" customFormat="1" ht="16.5" customHeight="1" x14ac:dyDescent="0.25">
      <c r="A17" s="2" t="s">
        <v>74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>
        <v>4</v>
      </c>
      <c r="Y17" s="17"/>
      <c r="Z17" s="17"/>
      <c r="AA17" s="17"/>
      <c r="AB17" s="17"/>
      <c r="AC17" s="17"/>
      <c r="AD17" s="17"/>
      <c r="AE17" s="17">
        <v>1</v>
      </c>
      <c r="AF17" s="23">
        <f t="shared" si="0"/>
        <v>5</v>
      </c>
    </row>
    <row r="18" spans="1:33" s="16" customFormat="1" ht="16.5" customHeight="1" x14ac:dyDescent="0.25">
      <c r="A18" s="2" t="s">
        <v>67</v>
      </c>
      <c r="B18" s="17"/>
      <c r="C18" s="17">
        <v>1</v>
      </c>
      <c r="D18" s="17"/>
      <c r="E18" s="17"/>
      <c r="F18" s="17"/>
      <c r="G18" s="17">
        <v>1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>
        <v>12</v>
      </c>
      <c r="Y18" s="17"/>
      <c r="Z18" s="17"/>
      <c r="AA18" s="17"/>
      <c r="AB18" s="17"/>
      <c r="AC18" s="17"/>
      <c r="AD18" s="17"/>
      <c r="AE18" s="17">
        <v>9</v>
      </c>
      <c r="AF18" s="23">
        <f t="shared" si="0"/>
        <v>23</v>
      </c>
    </row>
    <row r="19" spans="1:33" s="16" customFormat="1" ht="16.5" customHeight="1" x14ac:dyDescent="0.25">
      <c r="A19" s="2" t="s">
        <v>68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>
        <v>2</v>
      </c>
      <c r="Y19" s="17"/>
      <c r="Z19" s="17"/>
      <c r="AA19" s="17"/>
      <c r="AB19" s="17"/>
      <c r="AC19" s="17"/>
      <c r="AD19" s="17"/>
      <c r="AE19" s="17">
        <v>4</v>
      </c>
      <c r="AF19" s="23">
        <f t="shared" si="0"/>
        <v>6</v>
      </c>
    </row>
    <row r="20" spans="1:33" s="16" customFormat="1" ht="16.5" customHeight="1" x14ac:dyDescent="0.25">
      <c r="A20" s="2" t="s">
        <v>69</v>
      </c>
      <c r="B20" s="17"/>
      <c r="C20" s="17"/>
      <c r="D20" s="17"/>
      <c r="E20" s="17"/>
      <c r="F20" s="17"/>
      <c r="G20" s="17">
        <v>1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>
        <v>6</v>
      </c>
      <c r="Y20" s="17"/>
      <c r="Z20" s="17"/>
      <c r="AA20" s="17"/>
      <c r="AB20" s="17"/>
      <c r="AC20" s="17"/>
      <c r="AD20" s="17"/>
      <c r="AE20" s="17"/>
      <c r="AF20" s="23">
        <f t="shared" si="0"/>
        <v>7</v>
      </c>
    </row>
    <row r="21" spans="1:33" s="16" customFormat="1" ht="16.5" customHeight="1" x14ac:dyDescent="0.25">
      <c r="A21" s="2" t="s">
        <v>70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>
        <v>4</v>
      </c>
      <c r="Y21" s="17"/>
      <c r="Z21" s="17"/>
      <c r="AA21" s="17"/>
      <c r="AB21" s="17"/>
      <c r="AC21" s="17"/>
      <c r="AD21" s="17"/>
      <c r="AE21" s="17"/>
      <c r="AF21" s="23">
        <f t="shared" si="0"/>
        <v>4</v>
      </c>
    </row>
    <row r="22" spans="1:33" s="16" customFormat="1" ht="16.5" customHeight="1" x14ac:dyDescent="0.25">
      <c r="A22" s="13" t="s">
        <v>75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>
        <v>0</v>
      </c>
      <c r="Y22" s="17"/>
      <c r="Z22" s="17"/>
      <c r="AA22" s="17"/>
      <c r="AB22" s="17"/>
      <c r="AC22" s="17"/>
      <c r="AD22" s="17"/>
      <c r="AE22" s="17"/>
      <c r="AF22" s="23">
        <f t="shared" si="0"/>
        <v>0</v>
      </c>
    </row>
    <row r="23" spans="1:33" s="16" customFormat="1" ht="16.5" customHeight="1" x14ac:dyDescent="0.25">
      <c r="A23" s="14" t="s">
        <v>76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>
        <v>2</v>
      </c>
      <c r="Y23" s="17"/>
      <c r="Z23" s="17"/>
      <c r="AA23" s="17"/>
      <c r="AB23" s="17"/>
      <c r="AC23" s="17"/>
      <c r="AD23" s="17"/>
      <c r="AE23" s="17"/>
      <c r="AF23" s="23">
        <f t="shared" si="0"/>
        <v>2</v>
      </c>
    </row>
    <row r="24" spans="1:33" s="16" customFormat="1" ht="16.5" customHeight="1" x14ac:dyDescent="0.25">
      <c r="A24" s="13" t="s">
        <v>77</v>
      </c>
      <c r="B24" s="17"/>
      <c r="C24" s="17"/>
      <c r="D24" s="17"/>
      <c r="E24" s="17"/>
      <c r="F24" s="17"/>
      <c r="G24" s="17">
        <v>2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>
        <v>3</v>
      </c>
      <c r="Y24" s="17"/>
      <c r="Z24" s="17"/>
      <c r="AA24" s="17"/>
      <c r="AB24" s="17"/>
      <c r="AC24" s="17"/>
      <c r="AD24" s="17"/>
      <c r="AE24" s="17">
        <v>1</v>
      </c>
      <c r="AF24" s="23">
        <f t="shared" si="0"/>
        <v>6</v>
      </c>
    </row>
    <row r="25" spans="1:33" s="16" customFormat="1" ht="16.5" customHeight="1" x14ac:dyDescent="0.25">
      <c r="A25" s="15" t="s">
        <v>78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>
        <v>0</v>
      </c>
      <c r="Y25" s="17"/>
      <c r="Z25" s="17"/>
      <c r="AA25" s="17"/>
      <c r="AB25" s="17"/>
      <c r="AC25" s="17"/>
      <c r="AD25" s="17"/>
      <c r="AE25" s="17"/>
      <c r="AF25" s="23">
        <f t="shared" si="0"/>
        <v>0</v>
      </c>
    </row>
    <row r="26" spans="1:33" s="16" customFormat="1" ht="16.5" customHeight="1" x14ac:dyDescent="0.25">
      <c r="A26" s="2" t="s">
        <v>82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>
        <v>8</v>
      </c>
      <c r="Y26" s="17"/>
      <c r="Z26" s="17"/>
      <c r="AA26" s="17"/>
      <c r="AB26" s="17"/>
      <c r="AC26" s="17"/>
      <c r="AD26" s="17"/>
      <c r="AE26" s="17"/>
      <c r="AF26" s="23">
        <f t="shared" si="0"/>
        <v>8</v>
      </c>
    </row>
    <row r="27" spans="1:33" ht="45" x14ac:dyDescent="0.25">
      <c r="A27" s="10" t="s">
        <v>71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>
        <v>10</v>
      </c>
      <c r="Y27" s="21"/>
      <c r="Z27" s="21"/>
      <c r="AA27" s="21"/>
      <c r="AB27" s="21"/>
      <c r="AC27" s="21"/>
      <c r="AD27" s="21"/>
      <c r="AE27" s="21">
        <v>4</v>
      </c>
      <c r="AF27" s="23">
        <f t="shared" si="0"/>
        <v>14</v>
      </c>
      <c r="AG27" s="16"/>
    </row>
    <row r="28" spans="1:33" ht="15.75" x14ac:dyDescent="0.25">
      <c r="A28" s="22" t="s">
        <v>83</v>
      </c>
      <c r="B28" s="22">
        <f>SUM(B8:B27)</f>
        <v>0</v>
      </c>
      <c r="C28" s="22">
        <f t="shared" ref="C28:AD28" si="1">SUM(C8:C27)</f>
        <v>1</v>
      </c>
      <c r="D28" s="22">
        <f t="shared" si="1"/>
        <v>1</v>
      </c>
      <c r="E28" s="22">
        <f t="shared" si="1"/>
        <v>0</v>
      </c>
      <c r="F28" s="22">
        <f t="shared" si="1"/>
        <v>0</v>
      </c>
      <c r="G28" s="22">
        <f t="shared" si="1"/>
        <v>17</v>
      </c>
      <c r="H28" s="22">
        <f t="shared" si="1"/>
        <v>0</v>
      </c>
      <c r="I28" s="22">
        <f t="shared" si="1"/>
        <v>0</v>
      </c>
      <c r="J28" s="22">
        <f t="shared" si="1"/>
        <v>0</v>
      </c>
      <c r="K28" s="22">
        <f t="shared" si="1"/>
        <v>0</v>
      </c>
      <c r="L28" s="22">
        <f t="shared" si="1"/>
        <v>0</v>
      </c>
      <c r="M28" s="22">
        <f t="shared" si="1"/>
        <v>0</v>
      </c>
      <c r="N28" s="22">
        <f t="shared" si="1"/>
        <v>0</v>
      </c>
      <c r="O28" s="22">
        <f t="shared" si="1"/>
        <v>0</v>
      </c>
      <c r="P28" s="22">
        <f t="shared" si="1"/>
        <v>0</v>
      </c>
      <c r="Q28" s="22">
        <f t="shared" si="1"/>
        <v>0</v>
      </c>
      <c r="R28" s="22">
        <f t="shared" si="1"/>
        <v>0</v>
      </c>
      <c r="S28" s="22">
        <f t="shared" si="1"/>
        <v>0</v>
      </c>
      <c r="T28" s="22">
        <f t="shared" si="1"/>
        <v>0</v>
      </c>
      <c r="U28" s="22">
        <f t="shared" si="1"/>
        <v>0</v>
      </c>
      <c r="V28" s="22">
        <f t="shared" si="1"/>
        <v>6</v>
      </c>
      <c r="W28" s="22">
        <f t="shared" si="1"/>
        <v>0</v>
      </c>
      <c r="X28" s="22">
        <f t="shared" si="1"/>
        <v>108</v>
      </c>
      <c r="Y28" s="22">
        <f t="shared" si="1"/>
        <v>0</v>
      </c>
      <c r="Z28" s="22">
        <f t="shared" si="1"/>
        <v>0</v>
      </c>
      <c r="AA28" s="22">
        <f t="shared" si="1"/>
        <v>0</v>
      </c>
      <c r="AB28" s="22">
        <f t="shared" si="1"/>
        <v>0</v>
      </c>
      <c r="AC28" s="22">
        <f t="shared" si="1"/>
        <v>0</v>
      </c>
      <c r="AD28" s="22">
        <f t="shared" si="1"/>
        <v>0</v>
      </c>
      <c r="AE28" s="22">
        <v>44</v>
      </c>
      <c r="AF28" s="23">
        <v>177</v>
      </c>
      <c r="AG28" s="16"/>
    </row>
  </sheetData>
  <mergeCells count="43">
    <mergeCell ref="AD5:AD7"/>
    <mergeCell ref="AE5:AE7"/>
    <mergeCell ref="AF5:AF7"/>
    <mergeCell ref="E1:U2"/>
    <mergeCell ref="X5:X7"/>
    <mergeCell ref="Y5:Y7"/>
    <mergeCell ref="Z5:Z7"/>
    <mergeCell ref="AA5:AA7"/>
    <mergeCell ref="AB5:AB7"/>
    <mergeCell ref="AC5:AC7"/>
    <mergeCell ref="P4:T4"/>
    <mergeCell ref="U6:U7"/>
    <mergeCell ref="V6:V7"/>
    <mergeCell ref="U5:V5"/>
    <mergeCell ref="U4:V4"/>
    <mergeCell ref="W5:W7"/>
    <mergeCell ref="P5:T5"/>
    <mergeCell ref="L5:M5"/>
    <mergeCell ref="L6:L7"/>
    <mergeCell ref="M6:M7"/>
    <mergeCell ref="L4:M4"/>
    <mergeCell ref="N6:N7"/>
    <mergeCell ref="O6:O7"/>
    <mergeCell ref="N5:O5"/>
    <mergeCell ref="N4:O4"/>
    <mergeCell ref="P6:P7"/>
    <mergeCell ref="Q6:Q7"/>
    <mergeCell ref="R6:R7"/>
    <mergeCell ref="S6:S7"/>
    <mergeCell ref="T6:T7"/>
    <mergeCell ref="J6:K6"/>
    <mergeCell ref="G5:K5"/>
    <mergeCell ref="G4:K4"/>
    <mergeCell ref="G6:G7"/>
    <mergeCell ref="H6:H7"/>
    <mergeCell ref="I6:I7"/>
    <mergeCell ref="A4:A7"/>
    <mergeCell ref="B4:F4"/>
    <mergeCell ref="B6:C6"/>
    <mergeCell ref="D6:D7"/>
    <mergeCell ref="E6:E7"/>
    <mergeCell ref="F6:F7"/>
    <mergeCell ref="B5:F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3"/>
    </sheetView>
  </sheetViews>
  <sheetFormatPr defaultRowHeight="15" x14ac:dyDescent="0.25"/>
  <cols>
    <col min="1" max="1" width="18.85546875" customWidth="1"/>
    <col min="2" max="2" width="17.140625" customWidth="1"/>
    <col min="3" max="3" width="13" customWidth="1"/>
    <col min="4" max="4" width="15.42578125" customWidth="1"/>
    <col min="5" max="5" width="15.5703125" customWidth="1"/>
  </cols>
  <sheetData>
    <row r="1" spans="1:5" x14ac:dyDescent="0.25">
      <c r="A1" s="40" t="s">
        <v>88</v>
      </c>
      <c r="B1" s="40"/>
      <c r="C1" s="40"/>
      <c r="D1" s="40"/>
      <c r="E1" s="40"/>
    </row>
    <row r="2" spans="1:5" x14ac:dyDescent="0.25">
      <c r="A2" s="40"/>
      <c r="B2" s="40"/>
      <c r="C2" s="40"/>
      <c r="D2" s="40"/>
      <c r="E2" s="40"/>
    </row>
    <row r="3" spans="1:5" x14ac:dyDescent="0.25">
      <c r="A3" s="40"/>
      <c r="B3" s="40"/>
      <c r="C3" s="40"/>
      <c r="D3" s="40"/>
      <c r="E3" s="40"/>
    </row>
    <row r="5" spans="1:5" ht="26.25" customHeight="1" x14ac:dyDescent="0.25">
      <c r="A5" s="43" t="s">
        <v>50</v>
      </c>
      <c r="B5" s="35" t="s">
        <v>51</v>
      </c>
      <c r="C5" s="45"/>
      <c r="D5" s="45"/>
      <c r="E5" s="36"/>
    </row>
    <row r="6" spans="1:5" ht="15.75" x14ac:dyDescent="0.25">
      <c r="A6" s="44"/>
      <c r="B6" s="1" t="s">
        <v>52</v>
      </c>
      <c r="C6" s="1" t="s">
        <v>53</v>
      </c>
      <c r="D6" s="1" t="s">
        <v>54</v>
      </c>
      <c r="E6" s="1" t="s">
        <v>55</v>
      </c>
    </row>
    <row r="7" spans="1:5" ht="15.75" x14ac:dyDescent="0.25">
      <c r="A7" s="19">
        <v>809</v>
      </c>
      <c r="B7" s="34">
        <v>381</v>
      </c>
      <c r="C7" s="19">
        <v>0</v>
      </c>
      <c r="D7" s="34">
        <v>428</v>
      </c>
      <c r="E7" s="19">
        <v>0</v>
      </c>
    </row>
    <row r="19" spans="4:4" x14ac:dyDescent="0.25">
      <c r="D19" t="s">
        <v>86</v>
      </c>
    </row>
  </sheetData>
  <mergeCells count="3">
    <mergeCell ref="B5:E5"/>
    <mergeCell ref="A5:A6"/>
    <mergeCell ref="A1:E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27" sqref="B27:F27"/>
    </sheetView>
  </sheetViews>
  <sheetFormatPr defaultRowHeight="15" x14ac:dyDescent="0.25"/>
  <cols>
    <col min="1" max="1" width="20.42578125" customWidth="1"/>
    <col min="2" max="2" width="18.85546875" customWidth="1"/>
    <col min="3" max="3" width="17.140625" customWidth="1"/>
    <col min="4" max="4" width="13" customWidth="1"/>
    <col min="5" max="5" width="15.42578125" customWidth="1"/>
    <col min="6" max="6" width="15.5703125" customWidth="1"/>
  </cols>
  <sheetData>
    <row r="1" spans="1:6" x14ac:dyDescent="0.25">
      <c r="B1" s="40" t="s">
        <v>84</v>
      </c>
      <c r="C1" s="40"/>
      <c r="D1" s="40"/>
      <c r="E1" s="40"/>
      <c r="F1" s="40"/>
    </row>
    <row r="2" spans="1:6" x14ac:dyDescent="0.25">
      <c r="B2" s="40"/>
      <c r="C2" s="40"/>
      <c r="D2" s="40"/>
      <c r="E2" s="40"/>
      <c r="F2" s="40"/>
    </row>
    <row r="3" spans="1:6" x14ac:dyDescent="0.25">
      <c r="B3" s="40"/>
      <c r="C3" s="40"/>
      <c r="D3" s="40"/>
      <c r="E3" s="40"/>
      <c r="F3" s="40"/>
    </row>
    <row r="5" spans="1:6" ht="26.25" customHeight="1" x14ac:dyDescent="0.25">
      <c r="A5" s="87"/>
      <c r="B5" s="43" t="s">
        <v>50</v>
      </c>
      <c r="C5" s="35" t="s">
        <v>51</v>
      </c>
      <c r="D5" s="45"/>
      <c r="E5" s="45"/>
      <c r="F5" s="36"/>
    </row>
    <row r="6" spans="1:6" ht="15.75" x14ac:dyDescent="0.25">
      <c r="A6" s="88"/>
      <c r="B6" s="44"/>
      <c r="C6" s="1" t="s">
        <v>52</v>
      </c>
      <c r="D6" s="1" t="s">
        <v>53</v>
      </c>
      <c r="E6" s="1" t="s">
        <v>54</v>
      </c>
      <c r="F6" s="1" t="s">
        <v>55</v>
      </c>
    </row>
    <row r="7" spans="1:6" ht="17.25" customHeight="1" x14ac:dyDescent="0.25">
      <c r="A7" s="2" t="s">
        <v>58</v>
      </c>
      <c r="B7" s="17">
        <v>45</v>
      </c>
      <c r="C7" s="17">
        <v>12</v>
      </c>
      <c r="D7" s="17"/>
      <c r="E7" s="17">
        <v>31</v>
      </c>
      <c r="F7" s="17">
        <v>2</v>
      </c>
    </row>
    <row r="8" spans="1:6" ht="17.25" customHeight="1" x14ac:dyDescent="0.25">
      <c r="A8" s="2" t="s">
        <v>59</v>
      </c>
      <c r="B8" s="17">
        <v>9</v>
      </c>
      <c r="C8" s="17"/>
      <c r="D8" s="17"/>
      <c r="E8" s="17">
        <v>8</v>
      </c>
      <c r="F8" s="17">
        <v>1</v>
      </c>
    </row>
    <row r="9" spans="1:6" ht="17.25" customHeight="1" x14ac:dyDescent="0.25">
      <c r="A9" s="2" t="s">
        <v>60</v>
      </c>
      <c r="B9" s="17">
        <v>3</v>
      </c>
      <c r="C9" s="17">
        <v>2</v>
      </c>
      <c r="D9" s="17"/>
      <c r="E9" s="17">
        <v>1</v>
      </c>
      <c r="F9" s="17"/>
    </row>
    <row r="10" spans="1:6" ht="17.25" customHeight="1" x14ac:dyDescent="0.25">
      <c r="A10" s="2" t="s">
        <v>61</v>
      </c>
      <c r="B10" s="17">
        <v>1</v>
      </c>
      <c r="C10" s="17"/>
      <c r="D10" s="17"/>
      <c r="E10" s="17">
        <v>1</v>
      </c>
      <c r="F10" s="17"/>
    </row>
    <row r="11" spans="1:6" ht="17.25" customHeight="1" x14ac:dyDescent="0.25">
      <c r="A11" s="2" t="s">
        <v>62</v>
      </c>
      <c r="B11" s="17">
        <v>7</v>
      </c>
      <c r="C11" s="17"/>
      <c r="D11" s="17"/>
      <c r="E11" s="17">
        <v>7</v>
      </c>
      <c r="F11" s="17"/>
    </row>
    <row r="12" spans="1:6" ht="17.25" customHeight="1" x14ac:dyDescent="0.25">
      <c r="A12" s="2" t="s">
        <v>63</v>
      </c>
      <c r="B12" s="17">
        <v>9</v>
      </c>
      <c r="C12" s="17"/>
      <c r="D12" s="17"/>
      <c r="E12" s="17">
        <v>9</v>
      </c>
      <c r="F12" s="17"/>
    </row>
    <row r="13" spans="1:6" ht="17.25" customHeight="1" x14ac:dyDescent="0.25">
      <c r="A13" s="2" t="s">
        <v>64</v>
      </c>
      <c r="B13" s="17">
        <v>16</v>
      </c>
      <c r="C13" s="17">
        <v>5</v>
      </c>
      <c r="D13" s="17"/>
      <c r="E13" s="17">
        <v>11</v>
      </c>
      <c r="F13" s="17"/>
    </row>
    <row r="14" spans="1:6" ht="17.25" customHeight="1" x14ac:dyDescent="0.25">
      <c r="A14" s="2" t="s">
        <v>65</v>
      </c>
      <c r="B14" s="17">
        <v>9</v>
      </c>
      <c r="C14" s="17"/>
      <c r="D14" s="17"/>
      <c r="E14" s="17">
        <v>9</v>
      </c>
      <c r="F14" s="17"/>
    </row>
    <row r="15" spans="1:6" ht="17.25" customHeight="1" x14ac:dyDescent="0.25">
      <c r="A15" s="2" t="s">
        <v>66</v>
      </c>
      <c r="B15" s="17">
        <v>3</v>
      </c>
      <c r="C15" s="17">
        <v>2</v>
      </c>
      <c r="D15" s="17"/>
      <c r="E15" s="17">
        <v>1</v>
      </c>
      <c r="F15" s="17"/>
    </row>
    <row r="16" spans="1:6" ht="17.25" customHeight="1" x14ac:dyDescent="0.25">
      <c r="A16" s="2" t="s">
        <v>74</v>
      </c>
      <c r="B16" s="17">
        <v>5</v>
      </c>
      <c r="C16" s="17"/>
      <c r="D16" s="17"/>
      <c r="E16" s="17">
        <v>4</v>
      </c>
      <c r="F16" s="17">
        <v>1</v>
      </c>
    </row>
    <row r="17" spans="1:6" ht="17.25" customHeight="1" x14ac:dyDescent="0.25">
      <c r="A17" s="2" t="s">
        <v>67</v>
      </c>
      <c r="B17" s="17">
        <v>23</v>
      </c>
      <c r="C17" s="17">
        <v>8</v>
      </c>
      <c r="D17" s="17"/>
      <c r="E17" s="17">
        <v>12</v>
      </c>
      <c r="F17" s="17">
        <v>3</v>
      </c>
    </row>
    <row r="18" spans="1:6" ht="17.25" customHeight="1" x14ac:dyDescent="0.25">
      <c r="A18" s="2" t="s">
        <v>68</v>
      </c>
      <c r="B18" s="17">
        <v>6</v>
      </c>
      <c r="C18" s="17">
        <v>2</v>
      </c>
      <c r="D18" s="17"/>
      <c r="E18" s="17">
        <v>4</v>
      </c>
      <c r="F18" s="17"/>
    </row>
    <row r="19" spans="1:6" ht="17.25" customHeight="1" x14ac:dyDescent="0.25">
      <c r="A19" s="2" t="s">
        <v>69</v>
      </c>
      <c r="B19" s="17">
        <v>7</v>
      </c>
      <c r="C19" s="17"/>
      <c r="D19" s="17"/>
      <c r="E19" s="17">
        <v>7</v>
      </c>
      <c r="F19" s="17"/>
    </row>
    <row r="20" spans="1:6" ht="17.25" customHeight="1" x14ac:dyDescent="0.25">
      <c r="A20" s="2" t="s">
        <v>70</v>
      </c>
      <c r="B20" s="17">
        <v>4</v>
      </c>
      <c r="C20" s="17"/>
      <c r="D20" s="17"/>
      <c r="E20" s="17">
        <v>4</v>
      </c>
      <c r="F20" s="17"/>
    </row>
    <row r="21" spans="1:6" ht="17.25" customHeight="1" x14ac:dyDescent="0.25">
      <c r="A21" s="13" t="s">
        <v>75</v>
      </c>
      <c r="B21" s="17">
        <v>0</v>
      </c>
      <c r="C21" s="17"/>
      <c r="D21" s="17"/>
      <c r="E21" s="17"/>
      <c r="F21" s="17"/>
    </row>
    <row r="22" spans="1:6" ht="17.25" customHeight="1" x14ac:dyDescent="0.25">
      <c r="A22" s="14" t="s">
        <v>76</v>
      </c>
      <c r="B22" s="17">
        <v>2</v>
      </c>
      <c r="C22" s="17"/>
      <c r="D22" s="17"/>
      <c r="E22" s="17">
        <v>2</v>
      </c>
      <c r="F22" s="17"/>
    </row>
    <row r="23" spans="1:6" ht="17.25" customHeight="1" x14ac:dyDescent="0.25">
      <c r="A23" s="13" t="s">
        <v>77</v>
      </c>
      <c r="B23" s="17">
        <v>6</v>
      </c>
      <c r="C23" s="17"/>
      <c r="D23" s="17"/>
      <c r="E23" s="17">
        <v>4</v>
      </c>
      <c r="F23" s="17">
        <v>2</v>
      </c>
    </row>
    <row r="24" spans="1:6" ht="17.25" customHeight="1" x14ac:dyDescent="0.25">
      <c r="A24" s="15" t="s">
        <v>78</v>
      </c>
      <c r="B24" s="17">
        <v>0</v>
      </c>
      <c r="C24" s="17"/>
      <c r="D24" s="17"/>
      <c r="E24" s="17"/>
      <c r="F24" s="17"/>
    </row>
    <row r="25" spans="1:6" ht="17.25" customHeight="1" x14ac:dyDescent="0.25">
      <c r="A25" s="2" t="s">
        <v>82</v>
      </c>
      <c r="B25" s="17">
        <v>8</v>
      </c>
      <c r="C25" s="17"/>
      <c r="D25" s="17"/>
      <c r="E25" s="17">
        <v>8</v>
      </c>
      <c r="F25" s="17"/>
    </row>
    <row r="26" spans="1:6" ht="44.25" customHeight="1" x14ac:dyDescent="0.25">
      <c r="A26" s="10" t="s">
        <v>71</v>
      </c>
      <c r="B26" s="17">
        <v>14</v>
      </c>
      <c r="C26" s="17">
        <v>3</v>
      </c>
      <c r="D26" s="17"/>
      <c r="E26" s="17">
        <v>11</v>
      </c>
      <c r="F26" s="17"/>
    </row>
    <row r="27" spans="1:6" ht="15.75" x14ac:dyDescent="0.25">
      <c r="A27" s="22" t="s">
        <v>83</v>
      </c>
      <c r="B27" s="23">
        <v>177</v>
      </c>
      <c r="C27" s="23">
        <f t="shared" ref="C27:F27" si="0">SUM(C7:C26)</f>
        <v>34</v>
      </c>
      <c r="D27" s="23">
        <f t="shared" si="0"/>
        <v>0</v>
      </c>
      <c r="E27" s="23">
        <f t="shared" si="0"/>
        <v>134</v>
      </c>
      <c r="F27" s="23">
        <f t="shared" si="0"/>
        <v>9</v>
      </c>
    </row>
    <row r="28" spans="1:6" ht="15.75" x14ac:dyDescent="0.25">
      <c r="C28" s="32"/>
      <c r="E28" s="32"/>
    </row>
    <row r="29" spans="1:6" ht="15.75" x14ac:dyDescent="0.25">
      <c r="C29" s="29"/>
      <c r="E29" s="29"/>
    </row>
  </sheetData>
  <mergeCells count="4">
    <mergeCell ref="B1:F3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ед реестр 2015</vt:lpstr>
      <vt:lpstr>анализ в разр</vt:lpstr>
      <vt:lpstr>реестр колич и хар 2015</vt:lpstr>
      <vt:lpstr>анализ реестр колич и хар 2015</vt:lpstr>
      <vt:lpstr>реестр оценки рез</vt:lpstr>
      <vt:lpstr>анал реестр оценки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Тима</dc:creator>
  <cp:lastModifiedBy>Тима</cp:lastModifiedBy>
  <cp:lastPrinted>2023-02-06T05:36:49Z</cp:lastPrinted>
  <dcterms:created xsi:type="dcterms:W3CDTF">2015-12-24T06:08:23Z</dcterms:created>
  <dcterms:modified xsi:type="dcterms:W3CDTF">2023-02-06T06:05:36Z</dcterms:modified>
</cp:coreProperties>
</file>